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oaie1" sheetId="1" r:id="rId1"/>
    <sheet name="recr.mai" sheetId="2" r:id="rId2"/>
    <sheet name="Foaie3" sheetId="3" r:id="rId3"/>
  </sheets>
  <definedNames>
    <definedName name="_xlnm.Print_Titles" localSheetId="0">'Foaie1'!$9:$10</definedName>
  </definedNames>
  <calcPr fullCalcOnLoad="1"/>
</workbook>
</file>

<file path=xl/sharedStrings.xml><?xml version="1.0" encoding="utf-8"?>
<sst xmlns="http://schemas.openxmlformats.org/spreadsheetml/2006/main" count="218" uniqueCount="91">
  <si>
    <t xml:space="preserve">NR.CRT. </t>
  </si>
  <si>
    <t xml:space="preserve">DENUMIREA OBIECTIVULUI </t>
  </si>
  <si>
    <t xml:space="preserve">Dotari independente ATOP 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</si>
  <si>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</si>
  <si>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</si>
  <si>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</si>
  <si>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</si>
  <si>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</si>
  <si>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</si>
  <si>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</si>
  <si>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</si>
  <si>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</si>
  <si>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</si>
  <si>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</si>
  <si>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</si>
  <si>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</si>
  <si>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</si>
  <si>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</si>
  <si>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</si>
  <si>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</si>
  <si>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</si>
  <si>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</si>
  <si>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</si>
  <si>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</si>
  <si>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</si>
  <si>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</si>
  <si>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</si>
  <si>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</si>
  <si>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</si>
  <si>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</si>
  <si>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</si>
  <si>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</si>
  <si>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</si>
  <si>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</si>
  <si>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</si>
  <si>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</si>
  <si>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 xml:space="preserve">Dotari independente Inspectoratul pentru Situatii de Urgenta  </t>
  </si>
  <si>
    <t>Dotari independente Centrul Militar Zonal</t>
  </si>
  <si>
    <t xml:space="preserve">TOTAL NVESTITII IN CONTINUARE </t>
  </si>
  <si>
    <t xml:space="preserve">Proiectare+executie lucrari Sectii Cardiologie si Pediatrie la Spitalul Judetean de Urgenta Braila </t>
  </si>
  <si>
    <t xml:space="preserve">TOTAL INVESTITII IN CONTINUARE </t>
  </si>
  <si>
    <t>Intocmire PT+DE+CS, inclusiv avize, Viabilizare infrastructura zona de vacanta Blasova, alimentare cu energie electrica</t>
  </si>
  <si>
    <t>A INVESTITII IN CONTINUARE</t>
  </si>
  <si>
    <t xml:space="preserve">Lucrari reabilitare la DJ 212 A km 0-32 Etapa A II 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</si>
  <si>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</si>
  <si>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</si>
  <si>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</si>
  <si>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</si>
  <si>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</si>
  <si>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</si>
  <si>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t>TOTAL CAP. 54.02</t>
  </si>
  <si>
    <t>C.ALTE CHELTUIELI DE INVESTITII</t>
  </si>
  <si>
    <t xml:space="preserve">TOTAL </t>
  </si>
  <si>
    <t>GHEORGHE BUNEA STANCU</t>
  </si>
  <si>
    <t xml:space="preserve">                 PRESEDINTE, </t>
  </si>
  <si>
    <t>ALINA RUSU</t>
  </si>
  <si>
    <t xml:space="preserve">Studiu evaluare pentru  pentru PATZ Zona Periurbana Municipiul Braila, Puz- Statiunea Movila Miresii, PUZ - Manastirea Maxineni, PUZ Parcul Natural Balta Mica a Brailei  </t>
  </si>
  <si>
    <t xml:space="preserve">Dotari Sala Polivalenta </t>
  </si>
  <si>
    <t>CAP. 80.02   ACTIUNI  GENERALE, ECONOMICE SI DE MUNCA</t>
  </si>
  <si>
    <t>TOTAL CAP. 80.02</t>
  </si>
  <si>
    <t>Participarea la capitalul social al S.C. Rocreativ Trade S.R.L.</t>
  </si>
  <si>
    <t>CHELTUIELI EFECTUATE PANA 31.12.2013</t>
  </si>
  <si>
    <t>BUGET  2014</t>
  </si>
  <si>
    <t xml:space="preserve">Transferuri catre Asociatia de Dezvoltare Intercomunitara  Dunarea Braila </t>
  </si>
  <si>
    <t>Studiu evaluare adecvata si Raport Mediu pentru  Puz Zona de Agrement Blasova si Zaton</t>
  </si>
  <si>
    <t>DALI - Reparatii capitale la constructii si instalatii la Sala Polivalenta "Danubius" Braila, in vederea asigurarii criteriilor de omologare nationale si internationale</t>
  </si>
  <si>
    <r>
      <t>Proiect FEN</t>
    </r>
    <r>
      <rPr>
        <b/>
        <sz val="10"/>
        <rFont val="Arial"/>
        <family val="2"/>
      </rPr>
      <t>" Sistem de management integrat al deseurilor in judetul Braila"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</si>
  <si>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“Inclusi in Viitor  - D.G.A.SP.C.</t>
    </r>
  </si>
  <si>
    <r>
      <t xml:space="preserve">Proiectul FEN </t>
    </r>
    <r>
      <rPr>
        <b/>
        <sz val="10"/>
        <rFont val="Arial"/>
        <family val="2"/>
      </rPr>
      <t>“Evaluarea, formarea si incluziunea pe piata muncii a grupurilor vulnerabile din judetul Braila ”- D.G.A.SP.C.</t>
    </r>
  </si>
  <si>
    <t>CAP. 83.02   AGRICULTURA, SILVICULTURA, PISCICULTURA SI VANATOARE</t>
  </si>
  <si>
    <t>PROGRAM  DE INVESTITII PUBLICE PE ANUL 2014</t>
  </si>
  <si>
    <t xml:space="preserve">U.A.T JUDETUL BRAILA </t>
  </si>
  <si>
    <t xml:space="preserve">                                                                                                                                                                                                       INTOCMIT,</t>
  </si>
  <si>
    <t xml:space="preserve">                                                                                                                                                                                           LEFTER NICOLETA</t>
  </si>
  <si>
    <t>DIRECTOR EXECUTIV,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</si>
  <si>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"Identitate si traditie de-a lungul Dunarii”- POP 2007-2013,  Strategia pentru dezvoltarea integrata a zonei pescaresti a judetului Braila</t>
    </r>
  </si>
  <si>
    <t xml:space="preserve">Transferuri catre Asociatia de Dezvoltare Intercomunitara  S-E pentru situatii de urgenta </t>
  </si>
  <si>
    <t>Dotari independente aparat propriu Consiliul Judetean Braila</t>
  </si>
  <si>
    <t>TOTAL CAP. 83.02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</si>
  <si>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SUD)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</si>
  <si>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NORD)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</si>
  <si>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VEST)</t>
    </r>
  </si>
  <si>
    <t>Expertiza Tehnica  + DALI – Reabilitare cladire scoala Soseaua Buzaului nr. 15A Braila, in vederea transformarii in locuinte pentru medici rezidenti,</t>
  </si>
  <si>
    <t>Reabilitare DC 59, km 0+000- km 11+000</t>
  </si>
  <si>
    <t>Transferuri de capital catre Centrul Judetean pentru conservarea si Promovarea Culturii Traditionale - Contributie proiect FEN</t>
  </si>
  <si>
    <t>ANEXA NR.11</t>
  </si>
  <si>
    <r>
      <t xml:space="preserve">Dotari independente aparat propriu Consiliul Judetean Braila- </t>
    </r>
    <r>
      <rPr>
        <sz val="12"/>
        <rFont val="Arial"/>
        <family val="2"/>
      </rPr>
      <t>ş</t>
    </r>
    <r>
      <rPr>
        <sz val="10"/>
        <rFont val="Arial"/>
        <family val="0"/>
      </rPr>
      <t>enilata pentru situatii de urgenta ( 1 buc)</t>
    </r>
  </si>
  <si>
    <t>Expertiza Tehnica  + DALI – Reabilitare cladire Ste.Aleea Cresei nr.1 Braila</t>
  </si>
  <si>
    <t xml:space="preserve">Transferuri de capital catre Spitalul de Pneumoftiziologie Braila </t>
  </si>
  <si>
    <t xml:space="preserve">Transferuri de capital catre Spitalul Judetean de Urgenta Braila </t>
  </si>
  <si>
    <t>ANEXA NR. 8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</si>
</sst>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distributed"/>
    </xf>
    <xf numFmtId="0" fontId="0" fillId="0" borderId="14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0" xfId="0" applyBorder="1" applyAlignment="1">
      <alignment vertical="justify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 vertical="distributed" wrapText="1"/>
    </xf>
    <xf numFmtId="0" fontId="0" fillId="0" borderId="20" xfId="0" applyFont="1" applyBorder="1" applyAlignment="1">
      <alignment wrapText="1"/>
    </xf>
    <xf numFmtId="2" fontId="0" fillId="0" borderId="20" xfId="0" applyNumberFormat="1" applyFont="1" applyBorder="1" applyAlignment="1">
      <alignment horizontal="left" vertical="distributed" wrapText="1"/>
    </xf>
    <xf numFmtId="2" fontId="0" fillId="0" borderId="20" xfId="0" applyNumberFormat="1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20" xfId="0" applyNumberFormat="1" applyFont="1" applyBorder="1" applyAlignment="1">
      <alignment horizontal="right" vertical="distributed"/>
    </xf>
    <xf numFmtId="4" fontId="3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20" xfId="0" applyNumberFormat="1" applyBorder="1" applyAlignment="1">
      <alignment vertical="distributed"/>
    </xf>
    <xf numFmtId="4" fontId="0" fillId="0" borderId="20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left" vertical="distributed" wrapText="1"/>
    </xf>
    <xf numFmtId="0" fontId="0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vertical="justify"/>
    </xf>
    <xf numFmtId="0" fontId="1" fillId="0" borderId="0" xfId="0" applyFont="1" applyAlignment="1">
      <alignment/>
    </xf>
    <xf numFmtId="2" fontId="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3" fillId="0" borderId="27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vertical="distributed"/>
    </xf>
    <xf numFmtId="4" fontId="0" fillId="0" borderId="3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" fontId="0" fillId="0" borderId="30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vertical="distributed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4" fontId="0" fillId="0" borderId="25" xfId="0" applyNumberFormat="1" applyBorder="1" applyAlignment="1">
      <alignment vertical="distributed"/>
    </xf>
    <xf numFmtId="4" fontId="0" fillId="0" borderId="23" xfId="0" applyNumberFormat="1" applyBorder="1" applyAlignment="1">
      <alignment/>
    </xf>
    <xf numFmtId="4" fontId="3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" fontId="0" fillId="0" borderId="27" xfId="0" applyNumberFormat="1" applyFont="1" applyBorder="1" applyAlignment="1">
      <alignment horizontal="left"/>
    </xf>
    <xf numFmtId="4" fontId="0" fillId="0" borderId="2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91">
      <selection activeCell="B108" sqref="B108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85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44" t="s">
        <v>70</v>
      </c>
      <c r="B7" s="144"/>
      <c r="C7" s="144"/>
      <c r="D7" s="144"/>
      <c r="E7" s="144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29" t="s">
        <v>6</v>
      </c>
      <c r="B11" s="130"/>
      <c r="C11" s="130"/>
      <c r="D11" s="130"/>
      <c r="E11" s="131"/>
    </row>
    <row r="12" spans="1:5" ht="12.75">
      <c r="A12" s="132" t="s">
        <v>19</v>
      </c>
      <c r="B12" s="133"/>
      <c r="C12" s="133"/>
      <c r="D12" s="133"/>
      <c r="E12" s="134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25" t="s">
        <v>21</v>
      </c>
      <c r="B16" s="126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2" t="s">
        <v>17</v>
      </c>
      <c r="B17" s="133"/>
      <c r="C17" s="133"/>
      <c r="D17" s="133"/>
      <c r="E17" s="134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70</v>
      </c>
      <c r="D21" s="54"/>
      <c r="E21" s="15">
        <v>70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7" t="s">
        <v>3</v>
      </c>
      <c r="B23" s="128"/>
      <c r="C23" s="85">
        <f t="shared" si="0"/>
        <v>1577</v>
      </c>
      <c r="D23" s="100"/>
      <c r="E23" s="64">
        <f>SUM(E18:E22)</f>
        <v>1577</v>
      </c>
    </row>
    <row r="24" spans="1:5" ht="15.75" thickBot="1">
      <c r="A24" s="142" t="s">
        <v>4</v>
      </c>
      <c r="B24" s="143"/>
      <c r="C24" s="77">
        <f>SUM(C16+C23)</f>
        <v>7777</v>
      </c>
      <c r="D24" s="101"/>
      <c r="E24" s="105">
        <f>SUM(E16+E23)</f>
        <v>7777</v>
      </c>
    </row>
    <row r="25" spans="1:5" ht="15" customHeight="1" thickBot="1">
      <c r="A25" s="129" t="s">
        <v>45</v>
      </c>
      <c r="B25" s="130"/>
      <c r="C25" s="130"/>
      <c r="D25" s="130"/>
      <c r="E25" s="131"/>
    </row>
    <row r="26" spans="1:5" ht="12.75">
      <c r="A26" s="135" t="s">
        <v>17</v>
      </c>
      <c r="B26" s="136"/>
      <c r="C26" s="136"/>
      <c r="D26" s="136"/>
      <c r="E26" s="137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7" t="s">
        <v>3</v>
      </c>
      <c r="B28" s="128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42" t="s">
        <v>50</v>
      </c>
      <c r="B29" s="143"/>
      <c r="C29" s="77">
        <f>SUM(D29:E29)</f>
        <v>12</v>
      </c>
      <c r="D29" s="101"/>
      <c r="E29" s="108">
        <f>SUM(E28)</f>
        <v>12</v>
      </c>
    </row>
    <row r="30" spans="1:5" ht="15.75" thickBot="1">
      <c r="A30" s="129" t="s">
        <v>5</v>
      </c>
      <c r="B30" s="130"/>
      <c r="C30" s="130"/>
      <c r="D30" s="130"/>
      <c r="E30" s="131"/>
    </row>
    <row r="31" spans="1:5" ht="12.75">
      <c r="A31" s="135" t="s">
        <v>17</v>
      </c>
      <c r="B31" s="136"/>
      <c r="C31" s="136"/>
      <c r="D31" s="136"/>
      <c r="E31" s="137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3.5" thickBot="1">
      <c r="A33" s="127" t="s">
        <v>3</v>
      </c>
      <c r="B33" s="128"/>
      <c r="C33" s="85">
        <f>SUM(D33:E33)</f>
        <v>73</v>
      </c>
      <c r="D33" s="100"/>
      <c r="E33" s="64">
        <f>SUM(E32:E32)</f>
        <v>73</v>
      </c>
    </row>
    <row r="34" spans="1:5" ht="18" customHeight="1" thickBot="1">
      <c r="A34" s="142" t="s">
        <v>27</v>
      </c>
      <c r="B34" s="143"/>
      <c r="C34" s="77">
        <f>SUM(D34:E34)</f>
        <v>73</v>
      </c>
      <c r="D34" s="101"/>
      <c r="E34" s="108">
        <f>SUM(E33)</f>
        <v>73</v>
      </c>
    </row>
    <row r="35" spans="1:5" ht="15.75" thickBot="1">
      <c r="A35" s="129" t="s">
        <v>7</v>
      </c>
      <c r="B35" s="130"/>
      <c r="C35" s="130"/>
      <c r="D35" s="130"/>
      <c r="E35" s="131"/>
    </row>
    <row r="36" spans="1:5" ht="12.75">
      <c r="A36" s="135" t="s">
        <v>17</v>
      </c>
      <c r="B36" s="136"/>
      <c r="C36" s="136"/>
      <c r="D36" s="136"/>
      <c r="E36" s="137"/>
    </row>
    <row r="37" spans="1:5" ht="12.75">
      <c r="A37" s="14">
        <v>1</v>
      </c>
      <c r="B37" s="2" t="s">
        <v>36</v>
      </c>
      <c r="C37" s="49">
        <f>SUM(D37:E37)</f>
        <v>200</v>
      </c>
      <c r="D37" s="53"/>
      <c r="E37" s="15">
        <v>200</v>
      </c>
    </row>
    <row r="38" spans="1:5" ht="25.5">
      <c r="A38" s="39">
        <v>2</v>
      </c>
      <c r="B38" s="38" t="s">
        <v>49</v>
      </c>
      <c r="C38" s="49">
        <f>SUM(D38:E38)</f>
        <v>2068</v>
      </c>
      <c r="D38" s="75">
        <v>35</v>
      </c>
      <c r="E38" s="15">
        <v>2033</v>
      </c>
    </row>
    <row r="39" spans="1:5" ht="15.75" customHeight="1" thickBot="1">
      <c r="A39" s="127" t="s">
        <v>3</v>
      </c>
      <c r="B39" s="128"/>
      <c r="C39" s="106">
        <f>SUM(D39:E39)</f>
        <v>2268</v>
      </c>
      <c r="D39" s="106">
        <f>SUM(D37:D38)</f>
        <v>35</v>
      </c>
      <c r="E39" s="64">
        <f>SUM(E37:E38)</f>
        <v>2233</v>
      </c>
    </row>
    <row r="40" spans="1:5" ht="20.25" customHeight="1" thickBot="1">
      <c r="A40" s="142" t="s">
        <v>8</v>
      </c>
      <c r="B40" s="143"/>
      <c r="C40" s="107">
        <f>SUM(D40:E40)</f>
        <v>2268</v>
      </c>
      <c r="D40" s="107">
        <f>SUM(D39)</f>
        <v>35</v>
      </c>
      <c r="E40" s="108">
        <f>SUM(E37:E38)</f>
        <v>2233</v>
      </c>
    </row>
    <row r="41" spans="1:5" ht="15.75" thickBot="1">
      <c r="A41" s="129" t="s">
        <v>9</v>
      </c>
      <c r="B41" s="130"/>
      <c r="C41" s="130"/>
      <c r="D41" s="130"/>
      <c r="E41" s="131"/>
    </row>
    <row r="42" spans="1:5" ht="12.75">
      <c r="A42" s="135" t="s">
        <v>18</v>
      </c>
      <c r="B42" s="136"/>
      <c r="C42" s="136"/>
      <c r="D42" s="136"/>
      <c r="E42" s="137"/>
    </row>
    <row r="43" spans="1:5" ht="12.75">
      <c r="A43" s="45">
        <v>1</v>
      </c>
      <c r="B43" s="29" t="s">
        <v>39</v>
      </c>
      <c r="C43" s="78">
        <f>SUM(D43:E43)</f>
        <v>12288</v>
      </c>
      <c r="D43" s="79">
        <v>3488</v>
      </c>
      <c r="E43" s="43">
        <v>8800</v>
      </c>
    </row>
    <row r="44" spans="1:5" ht="12.75">
      <c r="A44" s="150" t="s">
        <v>47</v>
      </c>
      <c r="B44" s="151"/>
      <c r="C44" s="70">
        <f>SUM(C43)</f>
        <v>12288</v>
      </c>
      <c r="D44" s="80">
        <f>SUM(D43)</f>
        <v>3488</v>
      </c>
      <c r="E44" s="36">
        <f>SUM(E43)</f>
        <v>8800</v>
      </c>
    </row>
    <row r="45" spans="1:5" ht="12.75">
      <c r="A45" s="132" t="s">
        <v>17</v>
      </c>
      <c r="B45" s="133"/>
      <c r="C45" s="133"/>
      <c r="D45" s="133"/>
      <c r="E45" s="134"/>
    </row>
    <row r="46" spans="1:5" ht="12.75">
      <c r="A46" s="46">
        <v>1</v>
      </c>
      <c r="B46" s="28" t="s">
        <v>46</v>
      </c>
      <c r="C46" s="67">
        <f>SUM(D46:E46)</f>
        <v>28900</v>
      </c>
      <c r="D46" s="65"/>
      <c r="E46" s="47">
        <v>28900</v>
      </c>
    </row>
    <row r="47" spans="1:5" ht="13.5" thickBot="1">
      <c r="A47" s="127" t="s">
        <v>3</v>
      </c>
      <c r="B47" s="128"/>
      <c r="C47" s="85">
        <f>SUM(D47:E47)</f>
        <v>28900</v>
      </c>
      <c r="D47" s="110"/>
      <c r="E47" s="72">
        <f>SUM(E46:E46)</f>
        <v>28900</v>
      </c>
    </row>
    <row r="48" spans="1:5" ht="18" customHeight="1" thickBot="1">
      <c r="A48" s="142" t="s">
        <v>10</v>
      </c>
      <c r="B48" s="143"/>
      <c r="C48" s="108">
        <f>SUM(C44+C47)</f>
        <v>41188</v>
      </c>
      <c r="D48" s="108">
        <f>SUM(D44+D47)</f>
        <v>3488</v>
      </c>
      <c r="E48" s="108">
        <f>SUM(E44+E47)</f>
        <v>37700</v>
      </c>
    </row>
    <row r="49" spans="1:5" ht="14.25" customHeight="1">
      <c r="A49" s="138" t="s">
        <v>11</v>
      </c>
      <c r="B49" s="139"/>
      <c r="C49" s="140"/>
      <c r="D49" s="140"/>
      <c r="E49" s="141"/>
    </row>
    <row r="50" spans="1:5" ht="12.75">
      <c r="A50" s="135" t="s">
        <v>18</v>
      </c>
      <c r="B50" s="136"/>
      <c r="C50" s="136"/>
      <c r="D50" s="136"/>
      <c r="E50" s="137"/>
    </row>
    <row r="51" spans="1:5" ht="14.25" customHeight="1">
      <c r="A51" s="42">
        <v>1</v>
      </c>
      <c r="B51" s="11" t="s">
        <v>32</v>
      </c>
      <c r="C51" s="76">
        <f>SUM(D51:E51)</f>
        <v>2985</v>
      </c>
      <c r="D51" s="81">
        <v>2983</v>
      </c>
      <c r="E51" s="48">
        <v>2</v>
      </c>
    </row>
    <row r="52" spans="1:5" ht="16.5" customHeight="1">
      <c r="A52" s="125" t="s">
        <v>40</v>
      </c>
      <c r="B52" s="126"/>
      <c r="C52" s="82">
        <f>SUM(D52:E52)</f>
        <v>2985</v>
      </c>
      <c r="D52" s="83">
        <f>SUM(D51:D51)</f>
        <v>2983</v>
      </c>
      <c r="E52" s="26">
        <f>SUM(E51:E51)</f>
        <v>2</v>
      </c>
    </row>
    <row r="53" spans="1:5" ht="13.5" customHeight="1">
      <c r="A53" s="132" t="s">
        <v>51</v>
      </c>
      <c r="B53" s="133"/>
      <c r="C53" s="133"/>
      <c r="D53" s="133"/>
      <c r="E53" s="134"/>
    </row>
    <row r="54" spans="1:5" ht="17.25" customHeight="1">
      <c r="A54" s="44">
        <v>1</v>
      </c>
      <c r="B54" s="56" t="s">
        <v>57</v>
      </c>
      <c r="C54" s="67">
        <f>SUM(D54:E54)</f>
        <v>300</v>
      </c>
      <c r="D54" s="89"/>
      <c r="E54" s="47">
        <v>300</v>
      </c>
    </row>
    <row r="55" spans="1:5" ht="12.75">
      <c r="A55" s="14">
        <v>2</v>
      </c>
      <c r="B55" s="2" t="s">
        <v>13</v>
      </c>
      <c r="C55" s="49">
        <f>SUM(D55:E55)</f>
        <v>100</v>
      </c>
      <c r="D55" s="66"/>
      <c r="E55" s="15">
        <v>100</v>
      </c>
    </row>
    <row r="56" spans="1:5" ht="36" customHeight="1">
      <c r="A56" s="14">
        <v>3</v>
      </c>
      <c r="B56" s="41" t="s">
        <v>48</v>
      </c>
      <c r="C56" s="67">
        <f>SUM(D56:E56)</f>
        <v>400</v>
      </c>
      <c r="D56" s="68"/>
      <c r="E56" s="15">
        <v>400</v>
      </c>
    </row>
    <row r="57" spans="1:5" ht="24.75" customHeight="1">
      <c r="A57" s="120">
        <v>4</v>
      </c>
      <c r="B57" s="38" t="s">
        <v>84</v>
      </c>
      <c r="C57" s="67">
        <f>SUM(D57:E57)</f>
        <v>14</v>
      </c>
      <c r="D57" s="121"/>
      <c r="E57" s="122">
        <v>14</v>
      </c>
    </row>
    <row r="58" spans="1:5" ht="13.5" thickBot="1">
      <c r="A58" s="127" t="s">
        <v>3</v>
      </c>
      <c r="B58" s="128"/>
      <c r="C58" s="85">
        <f>SUM(D58:E58)</f>
        <v>814</v>
      </c>
      <c r="D58" s="103"/>
      <c r="E58" s="64">
        <f>SUM(E54:E57)</f>
        <v>814</v>
      </c>
    </row>
    <row r="59" spans="1:5" ht="15.75" thickBot="1">
      <c r="A59" s="142" t="s">
        <v>12</v>
      </c>
      <c r="B59" s="143"/>
      <c r="C59" s="108">
        <f>SUM(C52+C58)</f>
        <v>3799</v>
      </c>
      <c r="D59" s="108">
        <f>SUM(D52+D58)</f>
        <v>2983</v>
      </c>
      <c r="E59" s="108">
        <f>SUM(E52+E58)</f>
        <v>816</v>
      </c>
    </row>
    <row r="60" spans="1:5" ht="15.75" thickBot="1">
      <c r="A60" s="129" t="s">
        <v>14</v>
      </c>
      <c r="B60" s="130"/>
      <c r="C60" s="130"/>
      <c r="D60" s="130"/>
      <c r="E60" s="131"/>
    </row>
    <row r="61" spans="1:5" ht="12.75">
      <c r="A61" s="132" t="s">
        <v>19</v>
      </c>
      <c r="B61" s="133"/>
      <c r="C61" s="133"/>
      <c r="D61" s="133"/>
      <c r="E61" s="134"/>
    </row>
    <row r="62" spans="1:5" ht="12.75">
      <c r="A62" s="16">
        <v>1</v>
      </c>
      <c r="B62" s="88" t="s">
        <v>67</v>
      </c>
      <c r="C62" s="49">
        <f>SUM(D62:E62)</f>
        <v>376</v>
      </c>
      <c r="D62" s="49"/>
      <c r="E62" s="22">
        <v>376</v>
      </c>
    </row>
    <row r="63" spans="1:5" ht="25.5">
      <c r="A63" s="16">
        <v>2</v>
      </c>
      <c r="B63" s="117" t="s">
        <v>68</v>
      </c>
      <c r="C63" s="49">
        <f>SUM(D63:E63)</f>
        <v>330</v>
      </c>
      <c r="D63" s="67"/>
      <c r="E63" s="102">
        <v>330</v>
      </c>
    </row>
    <row r="64" spans="1:5" ht="13.5" thickBot="1">
      <c r="A64" s="127" t="s">
        <v>21</v>
      </c>
      <c r="B64" s="128"/>
      <c r="C64" s="73">
        <f>SUM(C62:C63)</f>
        <v>706</v>
      </c>
      <c r="D64" s="103"/>
      <c r="E64" s="73">
        <f>SUM(E62:E63)</f>
        <v>706</v>
      </c>
    </row>
    <row r="65" spans="1:5" ht="14.25" customHeight="1" thickBot="1">
      <c r="A65" s="142" t="s">
        <v>15</v>
      </c>
      <c r="B65" s="143"/>
      <c r="C65" s="104">
        <f>SUM(C64)</f>
        <v>706</v>
      </c>
      <c r="D65" s="104">
        <f>SUM(D64)</f>
        <v>0</v>
      </c>
      <c r="E65" s="108">
        <f>SUM(E64)</f>
        <v>706</v>
      </c>
    </row>
    <row r="66" spans="1:5" ht="13.5" customHeight="1" thickBot="1">
      <c r="A66" s="129" t="s">
        <v>16</v>
      </c>
      <c r="B66" s="130"/>
      <c r="C66" s="130"/>
      <c r="D66" s="130"/>
      <c r="E66" s="131"/>
    </row>
    <row r="67" spans="1:5" ht="16.5" customHeight="1">
      <c r="A67" s="132" t="s">
        <v>17</v>
      </c>
      <c r="B67" s="133"/>
      <c r="C67" s="133"/>
      <c r="D67" s="133"/>
      <c r="E67" s="134"/>
    </row>
    <row r="68" spans="1:7" ht="26.25" customHeight="1">
      <c r="A68" s="30">
        <v>1</v>
      </c>
      <c r="B68" s="33" t="s">
        <v>65</v>
      </c>
      <c r="C68" s="94">
        <f aca="true" t="shared" si="1" ref="C68:C76">SUM(D68:E68)</f>
        <v>9.23</v>
      </c>
      <c r="D68" s="57"/>
      <c r="E68" s="31">
        <v>9.23</v>
      </c>
      <c r="G68" s="10"/>
    </row>
    <row r="69" spans="1:5" ht="26.25" customHeight="1">
      <c r="A69" s="30">
        <v>2</v>
      </c>
      <c r="B69" s="35" t="s">
        <v>41</v>
      </c>
      <c r="C69" s="49">
        <f t="shared" si="1"/>
        <v>40.8</v>
      </c>
      <c r="D69" s="58"/>
      <c r="E69" s="32">
        <v>40.8</v>
      </c>
    </row>
    <row r="70" spans="1:5" ht="39" customHeight="1">
      <c r="A70" s="90">
        <v>3</v>
      </c>
      <c r="B70" s="87" t="s">
        <v>33</v>
      </c>
      <c r="C70" s="49">
        <f t="shared" si="1"/>
        <v>65</v>
      </c>
      <c r="D70" s="59"/>
      <c r="E70" s="32">
        <v>65</v>
      </c>
    </row>
    <row r="71" spans="1:5" ht="38.25" customHeight="1">
      <c r="A71" s="90">
        <v>4</v>
      </c>
      <c r="B71" s="34" t="s">
        <v>56</v>
      </c>
      <c r="C71" s="49">
        <f t="shared" si="1"/>
        <v>66.97</v>
      </c>
      <c r="D71" s="60"/>
      <c r="E71" s="32">
        <v>66.97</v>
      </c>
    </row>
    <row r="72" spans="1:5" ht="25.5" customHeight="1">
      <c r="A72" s="90">
        <v>5</v>
      </c>
      <c r="B72" s="34" t="s">
        <v>64</v>
      </c>
      <c r="C72" s="49">
        <f t="shared" si="1"/>
        <v>62</v>
      </c>
      <c r="D72" s="93">
        <v>31</v>
      </c>
      <c r="E72" s="32">
        <v>31</v>
      </c>
    </row>
    <row r="73" spans="1:5" ht="25.5" customHeight="1">
      <c r="A73" s="90">
        <v>6</v>
      </c>
      <c r="B73" s="118" t="s">
        <v>82</v>
      </c>
      <c r="C73" s="49">
        <f t="shared" si="1"/>
        <v>30</v>
      </c>
      <c r="D73" s="93"/>
      <c r="E73" s="32">
        <v>30</v>
      </c>
    </row>
    <row r="74" spans="1:5" ht="15.75" customHeight="1">
      <c r="A74" s="90">
        <v>6</v>
      </c>
      <c r="B74" s="34" t="s">
        <v>26</v>
      </c>
      <c r="C74" s="49">
        <f t="shared" si="1"/>
        <v>460</v>
      </c>
      <c r="D74" s="60"/>
      <c r="E74" s="32">
        <v>460</v>
      </c>
    </row>
    <row r="75" spans="1:5" ht="13.5" thickBot="1">
      <c r="A75" s="127" t="s">
        <v>3</v>
      </c>
      <c r="B75" s="128"/>
      <c r="C75" s="85">
        <f t="shared" si="1"/>
        <v>734</v>
      </c>
      <c r="D75" s="123">
        <f>SUM(D68:D74)</f>
        <v>31</v>
      </c>
      <c r="E75" s="73">
        <f>SUM(E68:E74)</f>
        <v>703</v>
      </c>
    </row>
    <row r="76" spans="1:5" ht="15.75" thickBot="1">
      <c r="A76" s="142" t="s">
        <v>22</v>
      </c>
      <c r="B76" s="143"/>
      <c r="C76" s="77">
        <f t="shared" si="1"/>
        <v>734</v>
      </c>
      <c r="D76" s="74">
        <f>SUM(D75)</f>
        <v>31</v>
      </c>
      <c r="E76" s="74">
        <f>SUM(E75)</f>
        <v>703</v>
      </c>
    </row>
    <row r="77" spans="1:5" ht="15.75" thickBot="1">
      <c r="A77" s="129" t="s">
        <v>29</v>
      </c>
      <c r="B77" s="130"/>
      <c r="C77" s="130"/>
      <c r="D77" s="130"/>
      <c r="E77" s="131"/>
    </row>
    <row r="78" spans="1:5" ht="12.75">
      <c r="A78" s="135" t="s">
        <v>42</v>
      </c>
      <c r="B78" s="136"/>
      <c r="C78" s="136"/>
      <c r="D78" s="136"/>
      <c r="E78" s="137"/>
    </row>
    <row r="79" spans="1:5" ht="12.75">
      <c r="A79" s="16">
        <v>1</v>
      </c>
      <c r="B79" s="91" t="s">
        <v>30</v>
      </c>
      <c r="C79" s="78">
        <f>SUM(D79:E79)</f>
        <v>4566</v>
      </c>
      <c r="D79" s="84">
        <v>3166</v>
      </c>
      <c r="E79" s="22">
        <v>1400</v>
      </c>
    </row>
    <row r="80" spans="1:5" ht="12.75">
      <c r="A80" s="16"/>
      <c r="B80" s="95" t="s">
        <v>66</v>
      </c>
      <c r="C80" s="67">
        <f>SUM(D80:E80)</f>
        <v>48250</v>
      </c>
      <c r="D80" s="84">
        <v>50</v>
      </c>
      <c r="E80" s="22">
        <v>48200</v>
      </c>
    </row>
    <row r="81" spans="1:5" ht="13.5" thickBot="1">
      <c r="A81" s="127" t="s">
        <v>20</v>
      </c>
      <c r="B81" s="128"/>
      <c r="C81" s="72">
        <f>SUM(C79:C80)</f>
        <v>52816</v>
      </c>
      <c r="D81" s="72">
        <f>SUM(D79:D80)</f>
        <v>3216</v>
      </c>
      <c r="E81" s="72">
        <f>SUM(E79:E80)</f>
        <v>49600</v>
      </c>
    </row>
    <row r="82" spans="1:5" ht="15.75" thickBot="1">
      <c r="A82" s="142" t="s">
        <v>31</v>
      </c>
      <c r="B82" s="143"/>
      <c r="C82" s="77">
        <f>SUM(D82:E82)</f>
        <v>52816</v>
      </c>
      <c r="D82" s="98">
        <f>SUM(D81)</f>
        <v>3216</v>
      </c>
      <c r="E82" s="99">
        <f>SUM(E81)</f>
        <v>49600</v>
      </c>
    </row>
    <row r="83" spans="1:5" ht="15.75" thickBot="1">
      <c r="A83" s="129" t="s">
        <v>58</v>
      </c>
      <c r="B83" s="130"/>
      <c r="C83" s="130"/>
      <c r="D83" s="130"/>
      <c r="E83" s="131"/>
    </row>
    <row r="84" spans="1:5" ht="12.75">
      <c r="A84" s="132" t="s">
        <v>17</v>
      </c>
      <c r="B84" s="133"/>
      <c r="C84" s="133"/>
      <c r="D84" s="133"/>
      <c r="E84" s="134"/>
    </row>
    <row r="85" spans="1:5" ht="16.5" customHeight="1">
      <c r="A85" s="13">
        <v>1</v>
      </c>
      <c r="B85" s="12" t="s">
        <v>60</v>
      </c>
      <c r="C85" s="49">
        <f>SUM(D85:E85)</f>
        <v>500</v>
      </c>
      <c r="D85" s="61"/>
      <c r="E85" s="22">
        <v>500</v>
      </c>
    </row>
    <row r="86" spans="1:5" ht="13.5" thickBot="1">
      <c r="A86" s="127" t="s">
        <v>3</v>
      </c>
      <c r="B86" s="128"/>
      <c r="C86" s="112">
        <f>SUM(D86:E86)</f>
        <v>500</v>
      </c>
      <c r="D86" s="96"/>
      <c r="E86" s="97">
        <f>SUM(E85:E85)</f>
        <v>500</v>
      </c>
    </row>
    <row r="87" spans="1:5" ht="15.75" thickBot="1">
      <c r="A87" s="145" t="s">
        <v>59</v>
      </c>
      <c r="B87" s="146"/>
      <c r="C87" s="74">
        <f>SUM(C86)</f>
        <v>500</v>
      </c>
      <c r="D87" s="74">
        <f>SUM(D86)</f>
        <v>0</v>
      </c>
      <c r="E87" s="74">
        <f>SUM(E86)</f>
        <v>500</v>
      </c>
    </row>
    <row r="88" spans="1:5" ht="15.75" thickBot="1">
      <c r="A88" s="129" t="s">
        <v>69</v>
      </c>
      <c r="B88" s="130"/>
      <c r="C88" s="130"/>
      <c r="D88" s="130"/>
      <c r="E88" s="131"/>
    </row>
    <row r="89" spans="1:5" ht="12.75">
      <c r="A89" s="132" t="s">
        <v>19</v>
      </c>
      <c r="B89" s="133"/>
      <c r="C89" s="133"/>
      <c r="D89" s="133"/>
      <c r="E89" s="134"/>
    </row>
    <row r="90" spans="1:5" ht="25.5">
      <c r="A90" s="16">
        <v>1</v>
      </c>
      <c r="B90" s="111" t="s">
        <v>75</v>
      </c>
      <c r="C90" s="76">
        <f>SUM(D90:E90)</f>
        <v>400</v>
      </c>
      <c r="D90" s="49"/>
      <c r="E90" s="22">
        <v>400</v>
      </c>
    </row>
    <row r="91" spans="1:5" ht="13.5" thickBot="1">
      <c r="A91" s="127" t="s">
        <v>21</v>
      </c>
      <c r="B91" s="128"/>
      <c r="C91" s="73">
        <f>SUM(C90:C90)</f>
        <v>400</v>
      </c>
      <c r="D91" s="103"/>
      <c r="E91" s="73">
        <f>SUM(E90:E90)</f>
        <v>400</v>
      </c>
    </row>
    <row r="92" spans="1:5" ht="14.25" customHeight="1" thickBot="1">
      <c r="A92" s="142" t="s">
        <v>78</v>
      </c>
      <c r="B92" s="143"/>
      <c r="C92" s="104">
        <f>SUM(C91)</f>
        <v>400</v>
      </c>
      <c r="D92" s="104">
        <f>SUM(D91)</f>
        <v>0</v>
      </c>
      <c r="E92" s="108">
        <f>SUM(E91)</f>
        <v>400</v>
      </c>
    </row>
    <row r="93" spans="1:5" ht="15.75" thickBot="1">
      <c r="A93" s="129" t="s">
        <v>23</v>
      </c>
      <c r="B93" s="130"/>
      <c r="C93" s="130"/>
      <c r="D93" s="130"/>
      <c r="E93" s="131"/>
    </row>
    <row r="94" spans="1:5" ht="12.75">
      <c r="A94" s="135" t="s">
        <v>42</v>
      </c>
      <c r="B94" s="136"/>
      <c r="C94" s="136"/>
      <c r="D94" s="136"/>
      <c r="E94" s="137"/>
    </row>
    <row r="95" spans="1:5" ht="15">
      <c r="A95" s="25">
        <v>1</v>
      </c>
      <c r="B95" s="27" t="s">
        <v>43</v>
      </c>
      <c r="C95" s="49">
        <f>SUM(D95:E95)</f>
        <v>15664</v>
      </c>
      <c r="D95" s="63">
        <v>6552</v>
      </c>
      <c r="E95" s="22">
        <v>9112</v>
      </c>
    </row>
    <row r="96" spans="1:5" ht="15">
      <c r="A96" s="25">
        <v>2</v>
      </c>
      <c r="B96" s="119" t="s">
        <v>83</v>
      </c>
      <c r="C96" s="49">
        <f>SUM(D96:E96)</f>
        <v>1926</v>
      </c>
      <c r="D96" s="63"/>
      <c r="E96" s="22">
        <v>1926</v>
      </c>
    </row>
    <row r="97" spans="1:5" ht="12.75">
      <c r="A97" s="125" t="s">
        <v>38</v>
      </c>
      <c r="B97" s="126"/>
      <c r="C97" s="70">
        <f>SUM(D97:E97)</f>
        <v>17590</v>
      </c>
      <c r="D97" s="80">
        <f>SUM(D95)</f>
        <v>6552</v>
      </c>
      <c r="E97" s="36">
        <f>SUM(E95:E96)</f>
        <v>11038</v>
      </c>
    </row>
    <row r="98" spans="1:5" ht="12.75">
      <c r="A98" s="132" t="s">
        <v>17</v>
      </c>
      <c r="B98" s="133"/>
      <c r="C98" s="133"/>
      <c r="D98" s="133"/>
      <c r="E98" s="134"/>
    </row>
    <row r="99" spans="1:5" ht="16.5" customHeight="1">
      <c r="A99" s="13">
        <v>1</v>
      </c>
      <c r="B99" s="12" t="s">
        <v>34</v>
      </c>
      <c r="C99" s="49">
        <f>SUM(D99:E99)</f>
        <v>50</v>
      </c>
      <c r="D99" s="61"/>
      <c r="E99" s="22">
        <v>50</v>
      </c>
    </row>
    <row r="100" spans="1:5" ht="12.75">
      <c r="A100" s="125" t="s">
        <v>3</v>
      </c>
      <c r="B100" s="126"/>
      <c r="C100" s="49">
        <f>SUM(D100:E100)</f>
        <v>50</v>
      </c>
      <c r="D100" s="51"/>
      <c r="E100" s="26">
        <f>SUM(E99:E99)</f>
        <v>50</v>
      </c>
    </row>
    <row r="101" spans="1:5" ht="15.75" thickBot="1">
      <c r="A101" s="147" t="s">
        <v>24</v>
      </c>
      <c r="B101" s="148"/>
      <c r="C101" s="86">
        <f>SUM(C97+C100)</f>
        <v>17640</v>
      </c>
      <c r="D101" s="86">
        <f>SUM(D97+D100)</f>
        <v>6552</v>
      </c>
      <c r="E101" s="86">
        <f>SUM(E97+E100)</f>
        <v>11088</v>
      </c>
    </row>
    <row r="102" spans="1:5" ht="15.75" thickBot="1">
      <c r="A102" s="142" t="s">
        <v>25</v>
      </c>
      <c r="B102" s="143"/>
      <c r="C102" s="74">
        <f>SUM(C29+C24+C34+C40+C48+C59+C65+C76+C82+C87+C92+C101)</f>
        <v>127913</v>
      </c>
      <c r="D102" s="74">
        <f>SUM(D29+D24+D34+D40+D48+D59+D65+D76+D82+D87+D92+D101)</f>
        <v>16305</v>
      </c>
      <c r="E102" s="74">
        <f>SUM(E29+E24+E34+E40+E48+E59+E65+E76+E82+E87+E92+E101)</f>
        <v>111608</v>
      </c>
    </row>
    <row r="103" spans="1:5" ht="15">
      <c r="A103" s="20"/>
      <c r="B103" s="20"/>
      <c r="C103" s="113"/>
      <c r="D103" s="113"/>
      <c r="E103" s="113"/>
    </row>
    <row r="104" spans="1:5" ht="15">
      <c r="A104" s="20"/>
      <c r="B104" s="20" t="s">
        <v>54</v>
      </c>
      <c r="C104" s="20"/>
      <c r="D104" s="149" t="s">
        <v>74</v>
      </c>
      <c r="E104" s="149"/>
    </row>
    <row r="105" spans="1:5" ht="15">
      <c r="A105" s="20"/>
      <c r="B105" s="20" t="s">
        <v>53</v>
      </c>
      <c r="C105" s="20"/>
      <c r="D105" s="149" t="s">
        <v>55</v>
      </c>
      <c r="E105" s="149"/>
    </row>
    <row r="106" spans="1:3" ht="15">
      <c r="A106" s="20"/>
      <c r="C106" s="20"/>
    </row>
    <row r="107" spans="1:5" ht="15">
      <c r="A107" s="20"/>
      <c r="B107" s="24" t="s">
        <v>72</v>
      </c>
      <c r="C107" s="20"/>
      <c r="D107" s="20"/>
      <c r="E107" s="21"/>
    </row>
    <row r="108" spans="1:3" ht="15">
      <c r="A108" s="20"/>
      <c r="B108" s="24" t="s">
        <v>73</v>
      </c>
      <c r="C108" s="20"/>
    </row>
    <row r="109" spans="1:5" ht="15">
      <c r="A109" s="20"/>
      <c r="C109" s="1"/>
      <c r="D109" s="1"/>
      <c r="E109" s="37"/>
    </row>
    <row r="110" spans="2:5" ht="12.75">
      <c r="B110" s="1"/>
      <c r="C110" s="1"/>
      <c r="D110" s="1"/>
      <c r="E110" s="19"/>
    </row>
    <row r="111" spans="2:5" ht="12.75">
      <c r="B111" s="1"/>
      <c r="C111" s="1"/>
      <c r="D111" s="1"/>
      <c r="E111" s="19"/>
    </row>
    <row r="112" spans="2:5" ht="12.75">
      <c r="B112" s="1"/>
      <c r="C112" s="1"/>
      <c r="D112" s="1"/>
      <c r="E112" s="19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8"/>
      <c r="C116" s="18"/>
      <c r="D116" s="18"/>
      <c r="E116" s="19"/>
    </row>
    <row r="117" spans="2:5" ht="12.75">
      <c r="B117" s="18"/>
      <c r="C117" s="18"/>
      <c r="D117" s="18"/>
      <c r="E117" s="19"/>
    </row>
    <row r="118" spans="2:5" ht="12.75">
      <c r="B118" s="24"/>
      <c r="C118" s="24"/>
      <c r="D118" s="24"/>
      <c r="E118" s="19"/>
    </row>
    <row r="119" spans="2:5" ht="12.75">
      <c r="B119" s="24"/>
      <c r="C119" s="24"/>
      <c r="D119" s="24"/>
      <c r="E119" s="19"/>
    </row>
    <row r="120" spans="2:5" ht="12.75">
      <c r="B120" s="1"/>
      <c r="C120" s="1"/>
      <c r="D120" s="1"/>
      <c r="E120" s="17"/>
    </row>
    <row r="122" ht="12.75">
      <c r="E122" s="19"/>
    </row>
    <row r="123" ht="12.75">
      <c r="E123" s="19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spans="2:5" ht="12.75">
      <c r="B130" t="s">
        <v>28</v>
      </c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</sheetData>
  <sheetProtection/>
  <mergeCells count="60">
    <mergeCell ref="A75:B75"/>
    <mergeCell ref="D104:E104"/>
    <mergeCell ref="D105:E105"/>
    <mergeCell ref="A29:B29"/>
    <mergeCell ref="A45:E45"/>
    <mergeCell ref="A47:B47"/>
    <mergeCell ref="A42:E42"/>
    <mergeCell ref="A44:B44"/>
    <mergeCell ref="A83:E83"/>
    <mergeCell ref="A84:E84"/>
    <mergeCell ref="A60:E60"/>
    <mergeCell ref="A53:E53"/>
    <mergeCell ref="A58:B58"/>
    <mergeCell ref="A59:B59"/>
    <mergeCell ref="A101:B101"/>
    <mergeCell ref="A102:B102"/>
    <mergeCell ref="A100:B100"/>
    <mergeCell ref="A61:E61"/>
    <mergeCell ref="A98:E98"/>
    <mergeCell ref="A76:B76"/>
    <mergeCell ref="A65:B65"/>
    <mergeCell ref="A66:E66"/>
    <mergeCell ref="A81:B81"/>
    <mergeCell ref="A67:E67"/>
    <mergeCell ref="A93:E93"/>
    <mergeCell ref="A94:E94"/>
    <mergeCell ref="A97:B97"/>
    <mergeCell ref="A77:E77"/>
    <mergeCell ref="A78:E78"/>
    <mergeCell ref="A82:B82"/>
    <mergeCell ref="A91:B91"/>
    <mergeCell ref="A92:B92"/>
    <mergeCell ref="A86:B86"/>
    <mergeCell ref="A87:B87"/>
    <mergeCell ref="A7:E7"/>
    <mergeCell ref="A23:B23"/>
    <mergeCell ref="A33:B33"/>
    <mergeCell ref="A24:B24"/>
    <mergeCell ref="A26:E26"/>
    <mergeCell ref="A28:B28"/>
    <mergeCell ref="A31:E31"/>
    <mergeCell ref="A11:E11"/>
    <mergeCell ref="A30:E30"/>
    <mergeCell ref="A12:E12"/>
    <mergeCell ref="A49:E49"/>
    <mergeCell ref="A48:B48"/>
    <mergeCell ref="A34:B34"/>
    <mergeCell ref="A35:E35"/>
    <mergeCell ref="A40:B40"/>
    <mergeCell ref="A36:E36"/>
    <mergeCell ref="A16:B16"/>
    <mergeCell ref="A64:B64"/>
    <mergeCell ref="A88:E88"/>
    <mergeCell ref="A89:E89"/>
    <mergeCell ref="A17:E17"/>
    <mergeCell ref="A25:E25"/>
    <mergeCell ref="A52:B52"/>
    <mergeCell ref="A39:B39"/>
    <mergeCell ref="A50:E50"/>
    <mergeCell ref="A41:E41"/>
  </mergeCells>
  <printOptions/>
  <pageMargins left="0.9448818897637796" right="0.15748031496062992" top="0.1181102362204724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90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44" t="s">
        <v>70</v>
      </c>
      <c r="B7" s="144"/>
      <c r="C7" s="144"/>
      <c r="D7" s="144"/>
      <c r="E7" s="144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29" t="s">
        <v>6</v>
      </c>
      <c r="B11" s="130"/>
      <c r="C11" s="130"/>
      <c r="D11" s="130"/>
      <c r="E11" s="131"/>
    </row>
    <row r="12" spans="1:5" ht="12.75">
      <c r="A12" s="132" t="s">
        <v>19</v>
      </c>
      <c r="B12" s="133"/>
      <c r="C12" s="133"/>
      <c r="D12" s="133"/>
      <c r="E12" s="134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25" t="s">
        <v>21</v>
      </c>
      <c r="B16" s="126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2" t="s">
        <v>17</v>
      </c>
      <c r="B17" s="133"/>
      <c r="C17" s="133"/>
      <c r="D17" s="133"/>
      <c r="E17" s="134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87</v>
      </c>
      <c r="D21" s="54"/>
      <c r="E21" s="15">
        <v>87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7" t="s">
        <v>3</v>
      </c>
      <c r="B23" s="128"/>
      <c r="C23" s="85">
        <f t="shared" si="0"/>
        <v>1594</v>
      </c>
      <c r="D23" s="100"/>
      <c r="E23" s="64">
        <f>SUM(E18:E22)</f>
        <v>1594</v>
      </c>
    </row>
    <row r="24" spans="1:5" ht="15.75" thickBot="1">
      <c r="A24" s="142" t="s">
        <v>4</v>
      </c>
      <c r="B24" s="143"/>
      <c r="C24" s="77">
        <f>SUM(C16+C23)</f>
        <v>7794</v>
      </c>
      <c r="D24" s="101"/>
      <c r="E24" s="105">
        <f>SUM(E16+E23)</f>
        <v>7794</v>
      </c>
    </row>
    <row r="25" spans="1:5" ht="15" customHeight="1" thickBot="1">
      <c r="A25" s="129" t="s">
        <v>45</v>
      </c>
      <c r="B25" s="130"/>
      <c r="C25" s="130"/>
      <c r="D25" s="130"/>
      <c r="E25" s="131"/>
    </row>
    <row r="26" spans="1:5" ht="12.75">
      <c r="A26" s="135" t="s">
        <v>17</v>
      </c>
      <c r="B26" s="136"/>
      <c r="C26" s="136"/>
      <c r="D26" s="136"/>
      <c r="E26" s="137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7" t="s">
        <v>3</v>
      </c>
      <c r="B28" s="128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42" t="s">
        <v>50</v>
      </c>
      <c r="B29" s="143"/>
      <c r="C29" s="77">
        <f>SUM(D29:E29)</f>
        <v>12</v>
      </c>
      <c r="D29" s="101"/>
      <c r="E29" s="108">
        <f>SUM(E28)</f>
        <v>12</v>
      </c>
    </row>
    <row r="30" spans="1:5" ht="15.75" thickBot="1">
      <c r="A30" s="129" t="s">
        <v>5</v>
      </c>
      <c r="B30" s="130"/>
      <c r="C30" s="130"/>
      <c r="D30" s="130"/>
      <c r="E30" s="131"/>
    </row>
    <row r="31" spans="1:5" ht="12.75">
      <c r="A31" s="135" t="s">
        <v>17</v>
      </c>
      <c r="B31" s="136"/>
      <c r="C31" s="136"/>
      <c r="D31" s="136"/>
      <c r="E31" s="137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3.5" thickBot="1">
      <c r="A33" s="127" t="s">
        <v>3</v>
      </c>
      <c r="B33" s="128"/>
      <c r="C33" s="85">
        <f>SUM(D33:E33)</f>
        <v>73</v>
      </c>
      <c r="D33" s="100"/>
      <c r="E33" s="64">
        <f>SUM(E32:E32)</f>
        <v>73</v>
      </c>
    </row>
    <row r="34" spans="1:5" ht="18" customHeight="1" thickBot="1">
      <c r="A34" s="142" t="s">
        <v>27</v>
      </c>
      <c r="B34" s="143"/>
      <c r="C34" s="77">
        <f>SUM(D34:E34)</f>
        <v>73</v>
      </c>
      <c r="D34" s="101"/>
      <c r="E34" s="108">
        <f>SUM(E33)</f>
        <v>73</v>
      </c>
    </row>
    <row r="35" spans="1:5" ht="15.75" thickBot="1">
      <c r="A35" s="129" t="s">
        <v>7</v>
      </c>
      <c r="B35" s="130"/>
      <c r="C35" s="130"/>
      <c r="D35" s="130"/>
      <c r="E35" s="131"/>
    </row>
    <row r="36" spans="1:5" ht="12.75">
      <c r="A36" s="135" t="s">
        <v>17</v>
      </c>
      <c r="B36" s="136"/>
      <c r="C36" s="136"/>
      <c r="D36" s="136"/>
      <c r="E36" s="137"/>
    </row>
    <row r="37" spans="1:5" ht="12.75">
      <c r="A37" s="14">
        <v>1</v>
      </c>
      <c r="B37" s="2" t="s">
        <v>36</v>
      </c>
      <c r="C37" s="49">
        <f>SUM(D37:E37)</f>
        <v>200</v>
      </c>
      <c r="D37" s="53"/>
      <c r="E37" s="15">
        <v>200</v>
      </c>
    </row>
    <row r="38" spans="1:5" ht="25.5">
      <c r="A38" s="39">
        <v>2</v>
      </c>
      <c r="B38" s="38" t="s">
        <v>49</v>
      </c>
      <c r="C38" s="49">
        <f>SUM(D38:E38)</f>
        <v>2068</v>
      </c>
      <c r="D38" s="75">
        <v>35</v>
      </c>
      <c r="E38" s="15">
        <v>2033</v>
      </c>
    </row>
    <row r="39" spans="1:5" ht="15.75" customHeight="1" thickBot="1">
      <c r="A39" s="127" t="s">
        <v>3</v>
      </c>
      <c r="B39" s="128"/>
      <c r="C39" s="106">
        <f>SUM(D39:E39)</f>
        <v>2268</v>
      </c>
      <c r="D39" s="106">
        <f>SUM(D37:D38)</f>
        <v>35</v>
      </c>
      <c r="E39" s="64">
        <f>SUM(E37:E38)</f>
        <v>2233</v>
      </c>
    </row>
    <row r="40" spans="1:5" ht="20.25" customHeight="1" thickBot="1">
      <c r="A40" s="142" t="s">
        <v>8</v>
      </c>
      <c r="B40" s="143"/>
      <c r="C40" s="107">
        <f>SUM(D40:E40)</f>
        <v>2268</v>
      </c>
      <c r="D40" s="107">
        <f>SUM(D39)</f>
        <v>35</v>
      </c>
      <c r="E40" s="108">
        <f>SUM(E37:E38)</f>
        <v>2233</v>
      </c>
    </row>
    <row r="41" spans="1:5" ht="15.75" thickBot="1">
      <c r="A41" s="129" t="s">
        <v>9</v>
      </c>
      <c r="B41" s="130"/>
      <c r="C41" s="130"/>
      <c r="D41" s="130"/>
      <c r="E41" s="131"/>
    </row>
    <row r="42" spans="1:5" ht="12.75">
      <c r="A42" s="135" t="s">
        <v>18</v>
      </c>
      <c r="B42" s="136"/>
      <c r="C42" s="136"/>
      <c r="D42" s="136"/>
      <c r="E42" s="137"/>
    </row>
    <row r="43" spans="1:5" ht="12.75">
      <c r="A43" s="45">
        <v>1</v>
      </c>
      <c r="B43" s="29" t="s">
        <v>39</v>
      </c>
      <c r="C43" s="78">
        <f>SUM(D43:E43)</f>
        <v>12288</v>
      </c>
      <c r="D43" s="79">
        <v>3488</v>
      </c>
      <c r="E43" s="43">
        <v>8800</v>
      </c>
    </row>
    <row r="44" spans="1:5" ht="12.75">
      <c r="A44" s="150" t="s">
        <v>47</v>
      </c>
      <c r="B44" s="151"/>
      <c r="C44" s="70">
        <f>SUM(C43)</f>
        <v>12288</v>
      </c>
      <c r="D44" s="80">
        <f>SUM(D43)</f>
        <v>3488</v>
      </c>
      <c r="E44" s="36">
        <f>SUM(E43)</f>
        <v>8800</v>
      </c>
    </row>
    <row r="45" spans="1:5" ht="12.75">
      <c r="A45" s="132" t="s">
        <v>17</v>
      </c>
      <c r="B45" s="133"/>
      <c r="C45" s="133"/>
      <c r="D45" s="133"/>
      <c r="E45" s="134"/>
    </row>
    <row r="46" spans="1:5" ht="12.75">
      <c r="A46" s="46">
        <v>1</v>
      </c>
      <c r="B46" s="28" t="s">
        <v>89</v>
      </c>
      <c r="C46" s="67">
        <f>SUM(D46:E46)</f>
        <v>41471</v>
      </c>
      <c r="D46" s="65"/>
      <c r="E46" s="47">
        <v>41471</v>
      </c>
    </row>
    <row r="47" spans="1:5" ht="12.75">
      <c r="A47" s="152">
        <v>2</v>
      </c>
      <c r="B47" s="28" t="s">
        <v>88</v>
      </c>
      <c r="C47" s="67">
        <f>SUM(D47:E47)</f>
        <v>200</v>
      </c>
      <c r="D47" s="153"/>
      <c r="E47" s="154">
        <v>200</v>
      </c>
    </row>
    <row r="48" spans="1:5" ht="13.5" thickBot="1">
      <c r="A48" s="127" t="s">
        <v>3</v>
      </c>
      <c r="B48" s="128"/>
      <c r="C48" s="85">
        <f>SUM(D48:E48)</f>
        <v>41671</v>
      </c>
      <c r="D48" s="110"/>
      <c r="E48" s="72">
        <f>SUM(E46:E47)</f>
        <v>41671</v>
      </c>
    </row>
    <row r="49" spans="1:5" ht="18" customHeight="1" thickBot="1">
      <c r="A49" s="142" t="s">
        <v>10</v>
      </c>
      <c r="B49" s="143"/>
      <c r="C49" s="108">
        <f>SUM(C44+C48)</f>
        <v>53959</v>
      </c>
      <c r="D49" s="108">
        <f>SUM(D44+D48)</f>
        <v>3488</v>
      </c>
      <c r="E49" s="108">
        <f>SUM(E44+E48)</f>
        <v>50471</v>
      </c>
    </row>
    <row r="50" spans="1:5" ht="14.25" customHeight="1">
      <c r="A50" s="138" t="s">
        <v>11</v>
      </c>
      <c r="B50" s="139"/>
      <c r="C50" s="140"/>
      <c r="D50" s="140"/>
      <c r="E50" s="141"/>
    </row>
    <row r="51" spans="1:5" ht="12.75">
      <c r="A51" s="135" t="s">
        <v>18</v>
      </c>
      <c r="B51" s="136"/>
      <c r="C51" s="136"/>
      <c r="D51" s="136"/>
      <c r="E51" s="137"/>
    </row>
    <row r="52" spans="1:5" ht="14.25" customHeight="1">
      <c r="A52" s="42">
        <v>1</v>
      </c>
      <c r="B52" s="11" t="s">
        <v>32</v>
      </c>
      <c r="C52" s="76">
        <f>SUM(D52:E52)</f>
        <v>2985</v>
      </c>
      <c r="D52" s="81">
        <v>2983</v>
      </c>
      <c r="E52" s="48">
        <v>2</v>
      </c>
    </row>
    <row r="53" spans="1:5" ht="16.5" customHeight="1">
      <c r="A53" s="125" t="s">
        <v>40</v>
      </c>
      <c r="B53" s="126"/>
      <c r="C53" s="82">
        <f>SUM(D53:E53)</f>
        <v>2985</v>
      </c>
      <c r="D53" s="83">
        <f>SUM(D52:D52)</f>
        <v>2983</v>
      </c>
      <c r="E53" s="26">
        <f>SUM(E52:E52)</f>
        <v>2</v>
      </c>
    </row>
    <row r="54" spans="1:5" ht="13.5" customHeight="1">
      <c r="A54" s="132" t="s">
        <v>51</v>
      </c>
      <c r="B54" s="133"/>
      <c r="C54" s="133"/>
      <c r="D54" s="133"/>
      <c r="E54" s="134"/>
    </row>
    <row r="55" spans="1:5" ht="17.25" customHeight="1">
      <c r="A55" s="44">
        <v>1</v>
      </c>
      <c r="B55" s="56" t="s">
        <v>57</v>
      </c>
      <c r="C55" s="67">
        <f>SUM(D55:E55)</f>
        <v>300</v>
      </c>
      <c r="D55" s="89"/>
      <c r="E55" s="47">
        <v>300</v>
      </c>
    </row>
    <row r="56" spans="1:5" ht="12.75">
      <c r="A56" s="14">
        <v>2</v>
      </c>
      <c r="B56" s="2" t="s">
        <v>13</v>
      </c>
      <c r="C56" s="49">
        <f>SUM(D56:E56)</f>
        <v>100</v>
      </c>
      <c r="D56" s="66"/>
      <c r="E56" s="15">
        <v>100</v>
      </c>
    </row>
    <row r="57" spans="1:5" ht="36" customHeight="1">
      <c r="A57" s="14">
        <v>3</v>
      </c>
      <c r="B57" s="41" t="s">
        <v>48</v>
      </c>
      <c r="C57" s="67">
        <f>SUM(D57:E57)</f>
        <v>400</v>
      </c>
      <c r="D57" s="68"/>
      <c r="E57" s="15">
        <v>400</v>
      </c>
    </row>
    <row r="58" spans="1:5" ht="24.75" customHeight="1">
      <c r="A58" s="120">
        <v>4</v>
      </c>
      <c r="B58" s="38" t="s">
        <v>84</v>
      </c>
      <c r="C58" s="67">
        <f>SUM(D58:E58)</f>
        <v>14</v>
      </c>
      <c r="D58" s="121"/>
      <c r="E58" s="122">
        <v>14</v>
      </c>
    </row>
    <row r="59" spans="1:5" ht="13.5" thickBot="1">
      <c r="A59" s="127" t="s">
        <v>3</v>
      </c>
      <c r="B59" s="128"/>
      <c r="C59" s="85">
        <f>SUM(D59:E59)</f>
        <v>814</v>
      </c>
      <c r="D59" s="103"/>
      <c r="E59" s="64">
        <f>SUM(E55:E58)</f>
        <v>814</v>
      </c>
    </row>
    <row r="60" spans="1:5" ht="15.75" thickBot="1">
      <c r="A60" s="142" t="s">
        <v>12</v>
      </c>
      <c r="B60" s="143"/>
      <c r="C60" s="108">
        <f>SUM(C53+C59)</f>
        <v>3799</v>
      </c>
      <c r="D60" s="108">
        <f>SUM(D53+D59)</f>
        <v>2983</v>
      </c>
      <c r="E60" s="108">
        <f>SUM(E53+E59)</f>
        <v>816</v>
      </c>
    </row>
    <row r="61" spans="1:5" ht="15.75" thickBot="1">
      <c r="A61" s="129" t="s">
        <v>14</v>
      </c>
      <c r="B61" s="130"/>
      <c r="C61" s="130"/>
      <c r="D61" s="130"/>
      <c r="E61" s="131"/>
    </row>
    <row r="62" spans="1:5" ht="12.75">
      <c r="A62" s="132" t="s">
        <v>19</v>
      </c>
      <c r="B62" s="133"/>
      <c r="C62" s="133"/>
      <c r="D62" s="133"/>
      <c r="E62" s="134"/>
    </row>
    <row r="63" spans="1:5" ht="12.75">
      <c r="A63" s="16">
        <v>1</v>
      </c>
      <c r="B63" s="88" t="s">
        <v>67</v>
      </c>
      <c r="C63" s="49">
        <f>SUM(D63:E63)</f>
        <v>376</v>
      </c>
      <c r="D63" s="49"/>
      <c r="E63" s="22">
        <v>376</v>
      </c>
    </row>
    <row r="64" spans="1:5" ht="25.5">
      <c r="A64" s="16">
        <v>2</v>
      </c>
      <c r="B64" s="117" t="s">
        <v>68</v>
      </c>
      <c r="C64" s="49">
        <f>SUM(D64:E64)</f>
        <v>330</v>
      </c>
      <c r="D64" s="67"/>
      <c r="E64" s="102">
        <v>330</v>
      </c>
    </row>
    <row r="65" spans="1:5" ht="13.5" thickBot="1">
      <c r="A65" s="127" t="s">
        <v>21</v>
      </c>
      <c r="B65" s="128"/>
      <c r="C65" s="73">
        <f>SUM(C63:C64)</f>
        <v>706</v>
      </c>
      <c r="D65" s="103"/>
      <c r="E65" s="73">
        <f>SUM(E63:E64)</f>
        <v>706</v>
      </c>
    </row>
    <row r="66" spans="1:5" ht="14.25" customHeight="1" thickBot="1">
      <c r="A66" s="142" t="s">
        <v>15</v>
      </c>
      <c r="B66" s="143"/>
      <c r="C66" s="104">
        <f>SUM(C65)</f>
        <v>706</v>
      </c>
      <c r="D66" s="104">
        <f>SUM(D65)</f>
        <v>0</v>
      </c>
      <c r="E66" s="108">
        <f>SUM(E65)</f>
        <v>706</v>
      </c>
    </row>
    <row r="67" spans="1:5" ht="13.5" customHeight="1" thickBot="1">
      <c r="A67" s="129" t="s">
        <v>16</v>
      </c>
      <c r="B67" s="130"/>
      <c r="C67" s="130"/>
      <c r="D67" s="130"/>
      <c r="E67" s="131"/>
    </row>
    <row r="68" spans="1:5" ht="16.5" customHeight="1">
      <c r="A68" s="132" t="s">
        <v>17</v>
      </c>
      <c r="B68" s="133"/>
      <c r="C68" s="133"/>
      <c r="D68" s="133"/>
      <c r="E68" s="134"/>
    </row>
    <row r="69" spans="1:7" ht="26.25" customHeight="1">
      <c r="A69" s="30">
        <v>1</v>
      </c>
      <c r="B69" s="33" t="s">
        <v>65</v>
      </c>
      <c r="C69" s="94">
        <f aca="true" t="shared" si="1" ref="C69:C78">SUM(D69:E69)</f>
        <v>9.23</v>
      </c>
      <c r="D69" s="57"/>
      <c r="E69" s="31">
        <v>9.23</v>
      </c>
      <c r="G69" s="10"/>
    </row>
    <row r="70" spans="1:5" ht="26.25" customHeight="1">
      <c r="A70" s="30">
        <v>2</v>
      </c>
      <c r="B70" s="35" t="s">
        <v>41</v>
      </c>
      <c r="C70" s="49">
        <f t="shared" si="1"/>
        <v>40.8</v>
      </c>
      <c r="D70" s="58"/>
      <c r="E70" s="32">
        <v>40.8</v>
      </c>
    </row>
    <row r="71" spans="1:5" ht="39" customHeight="1">
      <c r="A71" s="90">
        <v>3</v>
      </c>
      <c r="B71" s="87" t="s">
        <v>33</v>
      </c>
      <c r="C71" s="49">
        <f t="shared" si="1"/>
        <v>65</v>
      </c>
      <c r="D71" s="59"/>
      <c r="E71" s="32">
        <v>65</v>
      </c>
    </row>
    <row r="72" spans="1:5" ht="38.25" customHeight="1">
      <c r="A72" s="90">
        <v>4</v>
      </c>
      <c r="B72" s="34" t="s">
        <v>56</v>
      </c>
      <c r="C72" s="49">
        <f t="shared" si="1"/>
        <v>66.97</v>
      </c>
      <c r="D72" s="60"/>
      <c r="E72" s="32">
        <v>66.97</v>
      </c>
    </row>
    <row r="73" spans="1:5" ht="25.5" customHeight="1">
      <c r="A73" s="90">
        <v>5</v>
      </c>
      <c r="B73" s="34" t="s">
        <v>64</v>
      </c>
      <c r="C73" s="49">
        <f t="shared" si="1"/>
        <v>62</v>
      </c>
      <c r="D73" s="93">
        <v>31</v>
      </c>
      <c r="E73" s="32">
        <v>31</v>
      </c>
    </row>
    <row r="74" spans="1:5" ht="25.5" customHeight="1">
      <c r="A74" s="90">
        <v>6</v>
      </c>
      <c r="B74" s="118" t="s">
        <v>82</v>
      </c>
      <c r="C74" s="49">
        <f t="shared" si="1"/>
        <v>30</v>
      </c>
      <c r="D74" s="93"/>
      <c r="E74" s="32">
        <v>30</v>
      </c>
    </row>
    <row r="75" spans="1:5" ht="15.75" customHeight="1">
      <c r="A75" s="90">
        <v>7</v>
      </c>
      <c r="B75" s="34" t="s">
        <v>26</v>
      </c>
      <c r="C75" s="49">
        <f t="shared" si="1"/>
        <v>460</v>
      </c>
      <c r="D75" s="60"/>
      <c r="E75" s="32">
        <v>460</v>
      </c>
    </row>
    <row r="76" spans="1:5" ht="15.75" customHeight="1">
      <c r="A76" s="90">
        <v>8</v>
      </c>
      <c r="B76" s="118" t="s">
        <v>87</v>
      </c>
      <c r="C76" s="49">
        <f t="shared" si="1"/>
        <v>11</v>
      </c>
      <c r="D76" s="34"/>
      <c r="E76" s="124">
        <v>11</v>
      </c>
    </row>
    <row r="77" spans="1:5" ht="13.5" thickBot="1">
      <c r="A77" s="127" t="s">
        <v>3</v>
      </c>
      <c r="B77" s="128"/>
      <c r="C77" s="85">
        <f t="shared" si="1"/>
        <v>745</v>
      </c>
      <c r="D77" s="123">
        <f>SUM(D69:D75)</f>
        <v>31</v>
      </c>
      <c r="E77" s="73">
        <f>SUM(E69:E76)</f>
        <v>714</v>
      </c>
    </row>
    <row r="78" spans="1:5" ht="15.75" thickBot="1">
      <c r="A78" s="142" t="s">
        <v>22</v>
      </c>
      <c r="B78" s="143"/>
      <c r="C78" s="77">
        <f t="shared" si="1"/>
        <v>745</v>
      </c>
      <c r="D78" s="74">
        <f>SUM(D77)</f>
        <v>31</v>
      </c>
      <c r="E78" s="74">
        <f>SUM(E77)</f>
        <v>714</v>
      </c>
    </row>
    <row r="79" spans="1:5" ht="15.75" thickBot="1">
      <c r="A79" s="129" t="s">
        <v>29</v>
      </c>
      <c r="B79" s="130"/>
      <c r="C79" s="130"/>
      <c r="D79" s="130"/>
      <c r="E79" s="131"/>
    </row>
    <row r="80" spans="1:5" ht="12.75">
      <c r="A80" s="135" t="s">
        <v>42</v>
      </c>
      <c r="B80" s="136"/>
      <c r="C80" s="136"/>
      <c r="D80" s="136"/>
      <c r="E80" s="137"/>
    </row>
    <row r="81" spans="1:5" ht="12.75">
      <c r="A81" s="16">
        <v>1</v>
      </c>
      <c r="B81" s="91" t="s">
        <v>30</v>
      </c>
      <c r="C81" s="78">
        <f>SUM(D81:E81)</f>
        <v>4566</v>
      </c>
      <c r="D81" s="84">
        <v>3166</v>
      </c>
      <c r="E81" s="22">
        <v>1400</v>
      </c>
    </row>
    <row r="82" spans="1:5" ht="12.75">
      <c r="A82" s="16"/>
      <c r="B82" s="95" t="s">
        <v>66</v>
      </c>
      <c r="C82" s="67">
        <f>SUM(D82:E82)</f>
        <v>48250</v>
      </c>
      <c r="D82" s="84">
        <v>50</v>
      </c>
      <c r="E82" s="22">
        <v>48200</v>
      </c>
    </row>
    <row r="83" spans="1:5" ht="13.5" thickBot="1">
      <c r="A83" s="127" t="s">
        <v>20</v>
      </c>
      <c r="B83" s="128"/>
      <c r="C83" s="72">
        <f>SUM(C81:C82)</f>
        <v>52816</v>
      </c>
      <c r="D83" s="72">
        <f>SUM(D81:D82)</f>
        <v>3216</v>
      </c>
      <c r="E83" s="72">
        <f>SUM(E81:E82)</f>
        <v>49600</v>
      </c>
    </row>
    <row r="84" spans="1:5" ht="15.75" thickBot="1">
      <c r="A84" s="142" t="s">
        <v>31</v>
      </c>
      <c r="B84" s="143"/>
      <c r="C84" s="77">
        <f>SUM(D84:E84)</f>
        <v>52816</v>
      </c>
      <c r="D84" s="98">
        <f>SUM(D83)</f>
        <v>3216</v>
      </c>
      <c r="E84" s="99">
        <f>SUM(E83)</f>
        <v>49600</v>
      </c>
    </row>
    <row r="85" spans="1:5" ht="15.75" thickBot="1">
      <c r="A85" s="129" t="s">
        <v>58</v>
      </c>
      <c r="B85" s="130"/>
      <c r="C85" s="130"/>
      <c r="D85" s="130"/>
      <c r="E85" s="131"/>
    </row>
    <row r="86" spans="1:5" ht="12.75">
      <c r="A86" s="132" t="s">
        <v>17</v>
      </c>
      <c r="B86" s="133"/>
      <c r="C86" s="133"/>
      <c r="D86" s="133"/>
      <c r="E86" s="134"/>
    </row>
    <row r="87" spans="1:5" ht="16.5" customHeight="1">
      <c r="A87" s="13">
        <v>1</v>
      </c>
      <c r="B87" s="12" t="s">
        <v>60</v>
      </c>
      <c r="C87" s="49">
        <f>SUM(D87:E87)</f>
        <v>500</v>
      </c>
      <c r="D87" s="61"/>
      <c r="E87" s="22">
        <v>500</v>
      </c>
    </row>
    <row r="88" spans="1:5" ht="13.5" thickBot="1">
      <c r="A88" s="127" t="s">
        <v>3</v>
      </c>
      <c r="B88" s="128"/>
      <c r="C88" s="112">
        <f>SUM(D88:E88)</f>
        <v>500</v>
      </c>
      <c r="D88" s="96"/>
      <c r="E88" s="97">
        <f>SUM(E87:E87)</f>
        <v>500</v>
      </c>
    </row>
    <row r="89" spans="1:5" ht="15.75" thickBot="1">
      <c r="A89" s="145" t="s">
        <v>59</v>
      </c>
      <c r="B89" s="146"/>
      <c r="C89" s="74">
        <f>SUM(C88)</f>
        <v>500</v>
      </c>
      <c r="D89" s="74">
        <f>SUM(D88)</f>
        <v>0</v>
      </c>
      <c r="E89" s="74">
        <f>SUM(E88)</f>
        <v>500</v>
      </c>
    </row>
    <row r="90" spans="1:5" ht="15.75" thickBot="1">
      <c r="A90" s="129" t="s">
        <v>69</v>
      </c>
      <c r="B90" s="130"/>
      <c r="C90" s="130"/>
      <c r="D90" s="130"/>
      <c r="E90" s="131"/>
    </row>
    <row r="91" spans="1:5" ht="12.75">
      <c r="A91" s="132" t="s">
        <v>19</v>
      </c>
      <c r="B91" s="133"/>
      <c r="C91" s="133"/>
      <c r="D91" s="133"/>
      <c r="E91" s="134"/>
    </row>
    <row r="92" spans="1:5" ht="25.5">
      <c r="A92" s="16">
        <v>1</v>
      </c>
      <c r="B92" s="111" t="s">
        <v>75</v>
      </c>
      <c r="C92" s="76">
        <f>SUM(D92:E92)</f>
        <v>400</v>
      </c>
      <c r="D92" s="49"/>
      <c r="E92" s="22">
        <v>400</v>
      </c>
    </row>
    <row r="93" spans="1:5" ht="13.5" thickBot="1">
      <c r="A93" s="127" t="s">
        <v>21</v>
      </c>
      <c r="B93" s="128"/>
      <c r="C93" s="73">
        <f>SUM(C92:C92)</f>
        <v>400</v>
      </c>
      <c r="D93" s="103"/>
      <c r="E93" s="73">
        <f>SUM(E92:E92)</f>
        <v>400</v>
      </c>
    </row>
    <row r="94" spans="1:5" ht="14.25" customHeight="1" thickBot="1">
      <c r="A94" s="142" t="s">
        <v>78</v>
      </c>
      <c r="B94" s="143"/>
      <c r="C94" s="104">
        <f>SUM(C93)</f>
        <v>400</v>
      </c>
      <c r="D94" s="104">
        <f>SUM(D93)</f>
        <v>0</v>
      </c>
      <c r="E94" s="108">
        <f>SUM(E93)</f>
        <v>400</v>
      </c>
    </row>
    <row r="95" spans="1:5" ht="15.75" thickBot="1">
      <c r="A95" s="129" t="s">
        <v>23</v>
      </c>
      <c r="B95" s="130"/>
      <c r="C95" s="130"/>
      <c r="D95" s="130"/>
      <c r="E95" s="131"/>
    </row>
    <row r="96" spans="1:5" ht="12.75">
      <c r="A96" s="135" t="s">
        <v>42</v>
      </c>
      <c r="B96" s="136"/>
      <c r="C96" s="136"/>
      <c r="D96" s="136"/>
      <c r="E96" s="137"/>
    </row>
    <row r="97" spans="1:5" ht="15">
      <c r="A97" s="25">
        <v>1</v>
      </c>
      <c r="B97" s="27" t="s">
        <v>43</v>
      </c>
      <c r="C97" s="49">
        <f>SUM(D97:E97)</f>
        <v>15664</v>
      </c>
      <c r="D97" s="63">
        <v>6552</v>
      </c>
      <c r="E97" s="22">
        <v>9112</v>
      </c>
    </row>
    <row r="98" spans="1:5" ht="15">
      <c r="A98" s="25">
        <v>2</v>
      </c>
      <c r="B98" s="119" t="s">
        <v>83</v>
      </c>
      <c r="C98" s="49">
        <f>SUM(D98:E98)</f>
        <v>1926</v>
      </c>
      <c r="D98" s="63"/>
      <c r="E98" s="22">
        <v>1926</v>
      </c>
    </row>
    <row r="99" spans="1:5" ht="12.75">
      <c r="A99" s="125" t="s">
        <v>38</v>
      </c>
      <c r="B99" s="126"/>
      <c r="C99" s="70">
        <f>SUM(D99:E99)</f>
        <v>17590</v>
      </c>
      <c r="D99" s="80">
        <f>SUM(D97)</f>
        <v>6552</v>
      </c>
      <c r="E99" s="36">
        <f>SUM(E97:E98)</f>
        <v>11038</v>
      </c>
    </row>
    <row r="100" spans="1:5" ht="12.75">
      <c r="A100" s="132" t="s">
        <v>17</v>
      </c>
      <c r="B100" s="133"/>
      <c r="C100" s="133"/>
      <c r="D100" s="133"/>
      <c r="E100" s="134"/>
    </row>
    <row r="101" spans="1:5" ht="16.5" customHeight="1">
      <c r="A101" s="13">
        <v>1</v>
      </c>
      <c r="B101" s="12" t="s">
        <v>34</v>
      </c>
      <c r="C101" s="49">
        <f>SUM(D101:E101)</f>
        <v>50</v>
      </c>
      <c r="D101" s="61"/>
      <c r="E101" s="22">
        <v>50</v>
      </c>
    </row>
    <row r="102" spans="1:5" ht="12.75">
      <c r="A102" s="125" t="s">
        <v>3</v>
      </c>
      <c r="B102" s="126"/>
      <c r="C102" s="49">
        <f>SUM(D102:E102)</f>
        <v>50</v>
      </c>
      <c r="D102" s="51"/>
      <c r="E102" s="26">
        <f>SUM(E101:E101)</f>
        <v>50</v>
      </c>
    </row>
    <row r="103" spans="1:5" ht="15.75" thickBot="1">
      <c r="A103" s="147" t="s">
        <v>24</v>
      </c>
      <c r="B103" s="148"/>
      <c r="C103" s="86">
        <f>SUM(C99+C102)</f>
        <v>17640</v>
      </c>
      <c r="D103" s="86">
        <f>SUM(D99+D102)</f>
        <v>6552</v>
      </c>
      <c r="E103" s="86">
        <f>SUM(E99+E102)</f>
        <v>11088</v>
      </c>
    </row>
    <row r="104" spans="1:5" ht="15.75" thickBot="1">
      <c r="A104" s="142" t="s">
        <v>25</v>
      </c>
      <c r="B104" s="143"/>
      <c r="C104" s="74">
        <f>SUM(C29+C24+C34+C40+C49+C60+C66+C78+C84+C89+C94+C103)</f>
        <v>140712</v>
      </c>
      <c r="D104" s="74">
        <f>SUM(D29+D24+D34+D40+D49+D60+D66+D78+D84+D89+D94+D103)</f>
        <v>16305</v>
      </c>
      <c r="E104" s="74">
        <f>SUM(E29+E24+E34+E40+E49+E60+E66+E78+E84+E89+E94+E103)</f>
        <v>124407</v>
      </c>
    </row>
    <row r="105" spans="1:5" ht="15">
      <c r="A105" s="20"/>
      <c r="B105" s="20"/>
      <c r="C105" s="113"/>
      <c r="D105" s="113"/>
      <c r="E105" s="113"/>
    </row>
    <row r="106" spans="1:5" ht="15">
      <c r="A106" s="20"/>
      <c r="B106" s="20" t="s">
        <v>54</v>
      </c>
      <c r="C106" s="20"/>
      <c r="D106" s="149" t="s">
        <v>74</v>
      </c>
      <c r="E106" s="149"/>
    </row>
    <row r="107" spans="1:5" ht="15">
      <c r="A107" s="20"/>
      <c r="B107" s="20" t="s">
        <v>53</v>
      </c>
      <c r="C107" s="20"/>
      <c r="D107" s="149" t="s">
        <v>55</v>
      </c>
      <c r="E107" s="149"/>
    </row>
    <row r="108" spans="1:3" ht="15">
      <c r="A108" s="20"/>
      <c r="C108" s="20"/>
    </row>
    <row r="109" spans="1:5" ht="15">
      <c r="A109" s="20"/>
      <c r="B109" s="24" t="s">
        <v>72</v>
      </c>
      <c r="C109" s="20"/>
      <c r="D109" s="20"/>
      <c r="E109" s="21"/>
    </row>
    <row r="110" spans="1:3" ht="15">
      <c r="A110" s="20"/>
      <c r="B110" s="24" t="s">
        <v>73</v>
      </c>
      <c r="C110" s="20"/>
    </row>
    <row r="111" spans="1:5" ht="15">
      <c r="A111" s="20"/>
      <c r="C111" s="1"/>
      <c r="D111" s="1"/>
      <c r="E111" s="37"/>
    </row>
    <row r="112" spans="2:5" ht="12.75">
      <c r="B112" s="1"/>
      <c r="C112" s="1"/>
      <c r="D112" s="1"/>
      <c r="E112" s="19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"/>
      <c r="C116" s="1"/>
      <c r="D116" s="1"/>
      <c r="E116" s="19"/>
    </row>
    <row r="117" spans="2:5" ht="12.75">
      <c r="B117" s="1"/>
      <c r="C117" s="1"/>
      <c r="D117" s="1"/>
      <c r="E117" s="19"/>
    </row>
    <row r="118" spans="2:5" ht="12.75">
      <c r="B118" s="18"/>
      <c r="C118" s="18"/>
      <c r="D118" s="18"/>
      <c r="E118" s="19"/>
    </row>
    <row r="119" spans="2:5" ht="12.75">
      <c r="B119" s="18"/>
      <c r="C119" s="18"/>
      <c r="D119" s="18"/>
      <c r="E119" s="19"/>
    </row>
    <row r="120" spans="2:5" ht="12.75">
      <c r="B120" s="24"/>
      <c r="C120" s="24"/>
      <c r="D120" s="24"/>
      <c r="E120" s="19"/>
    </row>
    <row r="121" spans="2:5" ht="12.75">
      <c r="B121" s="24"/>
      <c r="C121" s="24"/>
      <c r="D121" s="24"/>
      <c r="E121" s="19"/>
    </row>
    <row r="122" spans="2:5" ht="12.75">
      <c r="B122" s="1"/>
      <c r="C122" s="1"/>
      <c r="D122" s="1"/>
      <c r="E122" s="17"/>
    </row>
    <row r="124" ht="12.75">
      <c r="E124" s="19"/>
    </row>
    <row r="125" ht="12.75">
      <c r="E125" s="19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spans="2:5" ht="12.75">
      <c r="B132" t="s">
        <v>28</v>
      </c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</sheetData>
  <sheetProtection/>
  <mergeCells count="60">
    <mergeCell ref="A7:E7"/>
    <mergeCell ref="A11:E11"/>
    <mergeCell ref="A12:E12"/>
    <mergeCell ref="A16:B16"/>
    <mergeCell ref="A17:E17"/>
    <mergeCell ref="A23:B23"/>
    <mergeCell ref="A24:B24"/>
    <mergeCell ref="A25:E25"/>
    <mergeCell ref="A26:E26"/>
    <mergeCell ref="A28:B28"/>
    <mergeCell ref="A29:B29"/>
    <mergeCell ref="A30:E30"/>
    <mergeCell ref="A31:E31"/>
    <mergeCell ref="A33:B33"/>
    <mergeCell ref="A34:B34"/>
    <mergeCell ref="A35:E35"/>
    <mergeCell ref="A36:E36"/>
    <mergeCell ref="A39:B39"/>
    <mergeCell ref="A40:B40"/>
    <mergeCell ref="A41:E41"/>
    <mergeCell ref="A42:E42"/>
    <mergeCell ref="A44:B44"/>
    <mergeCell ref="A45:E45"/>
    <mergeCell ref="A48:B48"/>
    <mergeCell ref="A49:B49"/>
    <mergeCell ref="A50:E50"/>
    <mergeCell ref="A51:E51"/>
    <mergeCell ref="A53:B53"/>
    <mergeCell ref="A54:E54"/>
    <mergeCell ref="A59:B59"/>
    <mergeCell ref="A60:B60"/>
    <mergeCell ref="A61:E61"/>
    <mergeCell ref="A62:E62"/>
    <mergeCell ref="A65:B65"/>
    <mergeCell ref="A66:B66"/>
    <mergeCell ref="A67:E67"/>
    <mergeCell ref="A68:E68"/>
    <mergeCell ref="A77:B77"/>
    <mergeCell ref="A78:B78"/>
    <mergeCell ref="A79:E79"/>
    <mergeCell ref="A80:E80"/>
    <mergeCell ref="A83:B83"/>
    <mergeCell ref="A84:B84"/>
    <mergeCell ref="A85:E85"/>
    <mergeCell ref="A86:E86"/>
    <mergeCell ref="A88:B88"/>
    <mergeCell ref="A89:B89"/>
    <mergeCell ref="A90:E90"/>
    <mergeCell ref="A91:E91"/>
    <mergeCell ref="A93:B93"/>
    <mergeCell ref="A94:B94"/>
    <mergeCell ref="A95:E95"/>
    <mergeCell ref="A96:E96"/>
    <mergeCell ref="A99:B99"/>
    <mergeCell ref="A100:E100"/>
    <mergeCell ref="A102:B102"/>
    <mergeCell ref="A103:B103"/>
    <mergeCell ref="A104:B104"/>
    <mergeCell ref="D106:E106"/>
    <mergeCell ref="D107:E107"/>
  </mergeCells>
  <printOptions/>
  <pageMargins left="0.75" right="0.75" top="1" bottom="1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2014-07-09T14:09:53Z</cp:lastPrinted>
  <dcterms:created xsi:type="dcterms:W3CDTF">1996-10-14T23:33:28Z</dcterms:created>
  <dcterms:modified xsi:type="dcterms:W3CDTF">2014-07-09T14:23:47Z</dcterms:modified>
  <cp:category/>
  <cp:version/>
  <cp:contentType/>
  <cp:contentStatus/>
</cp:coreProperties>
</file>